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Set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0" i="1"/>
  <c r="F15" i="1"/>
  <c r="F14" i="1"/>
  <c r="F9" i="1"/>
  <c r="G9" i="1" s="1"/>
  <c r="F12" i="1" l="1"/>
  <c r="G12" i="1" s="1"/>
  <c r="G10" i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<sst xmlns="http://schemas.openxmlformats.org/spreadsheetml/2006/main" count="35" uniqueCount="35">
  <si>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</si>
  <si>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</si>
  <si>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</si>
  <si>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</si>
  <si>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</si>
  <si>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</si>
  <si>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</si>
  <si>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</si>
  <si>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</si>
  <si>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</si>
  <si>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</si>
  <si>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</si>
  <si>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</si>
  <si>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</si>
  <si>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</si>
  <si>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</si>
  <si>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</si>
  <si>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</si>
  <si>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</si>
  <si>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</si>
  <si>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</si>
  <si>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</si>
  <si>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</si>
  <si>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</si>
  <si>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</si>
  <si>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</si>
  <si>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</si>
  <si>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</si>
  <si>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</si>
  <si>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</si>
  <si>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</si>
  <si>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</si>
  <si>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VIGENTES - SETIEMBRE 2021 (Soles por Galón)</t>
  </si>
  <si>
    <t>(1) Promedio de los Precios vigentes en el mes de Setiembre de 2021</t>
  </si>
  <si>
    <t>(*)   Fuente: INEI = Precios Setiembre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</si>
</sst>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43" fontId="0" fillId="0" borderId="0" xfId="0" applyNumberForma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="115" zoomScaleNormal="100" zoomScaleSheetLayoutView="115" workbookViewId="0">
      <selection activeCell="D11" sqref="D11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8" ht="16.5" thickTop="1">
      <c r="A1" s="29" t="s">
        <v>0</v>
      </c>
      <c r="B1" s="30"/>
      <c r="C1" s="30"/>
      <c r="D1" s="30"/>
      <c r="E1" s="30"/>
      <c r="F1" s="30"/>
      <c r="G1" s="30"/>
      <c r="H1" s="31"/>
    </row>
    <row r="2" spans="1:8" ht="15.75">
      <c r="A2" s="32" t="s">
        <v>1</v>
      </c>
      <c r="B2" s="33"/>
      <c r="C2" s="33"/>
      <c r="D2" s="33"/>
      <c r="E2" s="33"/>
      <c r="F2" s="33"/>
      <c r="G2" s="33"/>
      <c r="H2" s="34"/>
    </row>
    <row r="3" spans="1:8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8" ht="16.5" thickTop="1" thickBot="1"/>
    <row r="5" spans="1:8" ht="16.5" thickTop="1" thickBot="1">
      <c r="A5" s="1"/>
      <c r="B5" s="2"/>
      <c r="C5" s="3" t="s">
        <v>2</v>
      </c>
      <c r="D5" s="4"/>
      <c r="E5" s="5"/>
      <c r="F5" s="6"/>
      <c r="G5" s="38" t="s">
        <v>31</v>
      </c>
      <c r="H5" s="7"/>
    </row>
    <row r="6" spans="1:8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39"/>
      <c r="H6" s="9" t="s">
        <v>9</v>
      </c>
    </row>
    <row r="7" spans="1:8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39"/>
      <c r="H7" s="9" t="s">
        <v>14</v>
      </c>
    </row>
    <row r="8" spans="1:8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0"/>
      <c r="H8" s="14" t="s">
        <v>18</v>
      </c>
    </row>
    <row r="9" spans="1:8" ht="16.5" thickTop="1">
      <c r="A9" s="15" t="s">
        <v>19</v>
      </c>
      <c r="B9" s="16">
        <v>2.3303333333333334</v>
      </c>
      <c r="C9" s="16">
        <v>0</v>
      </c>
      <c r="D9" s="16">
        <v>0</v>
      </c>
      <c r="E9" s="16">
        <f>(B9+C9+D9)*0.18</f>
        <v>0.41946</v>
      </c>
      <c r="F9" s="16">
        <f>+SUM(B9:E9)</f>
        <v>2.7497933333333333</v>
      </c>
      <c r="G9" s="16">
        <f>+H9-F9</f>
        <v>2.251206666666667</v>
      </c>
      <c r="H9" s="16">
        <v>5.0010000000000003</v>
      </c>
    </row>
    <row r="10" spans="1:8" ht="15.75">
      <c r="A10" s="17" t="s">
        <v>20</v>
      </c>
      <c r="B10" s="18">
        <v>11.317001464741578</v>
      </c>
      <c r="C10" s="18">
        <f>+B10*8%</f>
        <v>0.9053601171793263</v>
      </c>
      <c r="D10" s="18">
        <v>1.1299999999999999</v>
      </c>
      <c r="E10" s="16">
        <f t="shared" ref="E10:E15" si="0">(B10+C10+D10)*0.18</f>
        <v>2.4034250847457623</v>
      </c>
      <c r="F10" s="18">
        <f>+SUM(B10:E10)</f>
        <v>15.755786666666665</v>
      </c>
      <c r="G10" s="18">
        <f t="shared" ref="G10:G13" si="1">+H10-F10</f>
        <v>1.6342133333333351</v>
      </c>
      <c r="H10" s="18">
        <v>17.39</v>
      </c>
    </row>
    <row r="11" spans="1:8" ht="15.75">
      <c r="A11" s="17" t="s">
        <v>21</v>
      </c>
      <c r="B11" s="18">
        <v>11.207663737183511</v>
      </c>
      <c r="C11" s="18">
        <f t="shared" ref="C11:C12" si="2">+B11*8%</f>
        <v>0.89661309897468089</v>
      </c>
      <c r="D11" s="18">
        <v>1.1299999999999999</v>
      </c>
      <c r="E11" s="16">
        <f t="shared" si="0"/>
        <v>2.3821698305084742</v>
      </c>
      <c r="F11" s="18">
        <f t="shared" ref="F11:F15" si="3">+SUM(B11:E11)</f>
        <v>15.616446666666665</v>
      </c>
      <c r="G11" s="18">
        <f t="shared" si="1"/>
        <v>0.97355333333333505</v>
      </c>
      <c r="H11" s="18">
        <v>16.59</v>
      </c>
    </row>
    <row r="12" spans="1:8" ht="15.75">
      <c r="A12" s="17" t="s">
        <v>22</v>
      </c>
      <c r="B12" s="18">
        <v>10.962659552207574</v>
      </c>
      <c r="C12" s="18">
        <f t="shared" si="2"/>
        <v>0.87701276417660601</v>
      </c>
      <c r="D12" s="18">
        <v>1.1599999999999999</v>
      </c>
      <c r="E12" s="16">
        <f t="shared" si="0"/>
        <v>2.3399410169491524</v>
      </c>
      <c r="F12" s="18">
        <f t="shared" si="3"/>
        <v>15.339613333333332</v>
      </c>
      <c r="G12" s="18">
        <f t="shared" si="1"/>
        <v>0.24038666666666764</v>
      </c>
      <c r="H12" s="18">
        <v>15.58</v>
      </c>
    </row>
    <row r="13" spans="1:8" ht="15.75">
      <c r="A13" s="17" t="s">
        <v>23</v>
      </c>
      <c r="B13" s="18">
        <v>11.211333333333334</v>
      </c>
      <c r="C13" s="18"/>
      <c r="D13" s="18">
        <v>1.49</v>
      </c>
      <c r="E13" s="16">
        <f t="shared" si="0"/>
        <v>2.2862400000000003</v>
      </c>
      <c r="F13" s="18">
        <f t="shared" si="3"/>
        <v>14.987573333333334</v>
      </c>
      <c r="G13" s="18">
        <f t="shared" si="1"/>
        <v>0.51242666666666636</v>
      </c>
      <c r="H13" s="18">
        <v>15.5</v>
      </c>
    </row>
    <row r="14" spans="1:8" ht="15.75">
      <c r="A14" s="17" t="s">
        <v>24</v>
      </c>
      <c r="B14" s="18">
        <v>8.9913333333333334</v>
      </c>
      <c r="C14" s="18"/>
      <c r="D14" s="18">
        <v>0.92</v>
      </c>
      <c r="E14" s="16">
        <f t="shared" si="0"/>
        <v>1.7840399999999998</v>
      </c>
      <c r="F14" s="18">
        <f t="shared" si="3"/>
        <v>11.695373333333333</v>
      </c>
      <c r="G14" s="18"/>
      <c r="H14" s="18"/>
    </row>
    <row r="15" spans="1:8" ht="16.5" thickBot="1">
      <c r="A15" s="19" t="s">
        <v>25</v>
      </c>
      <c r="B15" s="20">
        <v>8.8383333333333347</v>
      </c>
      <c r="C15" s="20"/>
      <c r="D15" s="20">
        <v>1</v>
      </c>
      <c r="E15" s="20">
        <f t="shared" si="0"/>
        <v>1.7709000000000001</v>
      </c>
      <c r="F15" s="20">
        <f t="shared" si="3"/>
        <v>11.609233333333336</v>
      </c>
      <c r="G15" s="20"/>
      <c r="H15" s="20"/>
    </row>
    <row r="16" spans="1:8" ht="15.75" thickTop="1"/>
    <row r="17" spans="1:8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8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8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8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8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26" t="s">
        <v>30</v>
      </c>
      <c r="B24" s="27"/>
      <c r="C24" s="27"/>
      <c r="D24" s="27"/>
      <c r="E24" s="27"/>
      <c r="F24" s="27"/>
      <c r="G24" s="27"/>
      <c r="H24" s="27"/>
    </row>
    <row r="34" spans="13:13">
      <c r="M34" s="28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2021-11-08T18:41:38Z</dcterms:modified>
</cp:coreProperties>
</file>